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\\172.17.1.1\grupos$\apmp\SERVIDORES DA APMP\ESTAGIÁRIOS\Letícia\2. Saída\Arquivos DGPC\"/>
    </mc:Choice>
  </mc:AlternateContent>
  <bookViews>
    <workbookView xWindow="0" yWindow="0" windowWidth="19200" windowHeight="11580"/>
  </bookViews>
  <sheets>
    <sheet name="Planejamento" sheetId="6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6" l="1"/>
  <c r="J10" i="6"/>
  <c r="K10" i="6" s="1"/>
  <c r="I11" i="6"/>
  <c r="J11" i="6" s="1"/>
  <c r="K11" i="6" s="1"/>
  <c r="I12" i="6"/>
  <c r="J12" i="6" s="1"/>
  <c r="K12" i="6" s="1"/>
  <c r="I13" i="6"/>
  <c r="J13" i="6" s="1"/>
  <c r="K13" i="6" s="1"/>
  <c r="I14" i="6"/>
  <c r="J14" i="6" s="1"/>
  <c r="K14" i="6" s="1"/>
  <c r="I15" i="6"/>
  <c r="J15" i="6" s="1"/>
  <c r="K15" i="6" s="1"/>
  <c r="I16" i="6"/>
  <c r="J16" i="6"/>
  <c r="K16" i="6" s="1"/>
  <c r="I17" i="6"/>
  <c r="J17" i="6" s="1"/>
  <c r="K17" i="6" s="1"/>
  <c r="I18" i="6"/>
  <c r="J18" i="6"/>
  <c r="K18" i="6" s="1"/>
  <c r="I19" i="6" l="1"/>
  <c r="I20" i="6"/>
  <c r="I21" i="6"/>
  <c r="I22" i="6"/>
  <c r="I23" i="6"/>
  <c r="J20" i="6" l="1"/>
  <c r="K20" i="6" s="1"/>
  <c r="J22" i="6"/>
  <c r="K22" i="6" s="1"/>
  <c r="J19" i="6"/>
  <c r="K19" i="6" s="1"/>
  <c r="J21" i="6"/>
  <c r="K21" i="6" s="1"/>
  <c r="J23" i="6"/>
  <c r="K23" i="6" s="1"/>
</calcChain>
</file>

<file path=xl/sharedStrings.xml><?xml version="1.0" encoding="utf-8"?>
<sst xmlns="http://schemas.openxmlformats.org/spreadsheetml/2006/main" count="46" uniqueCount="37">
  <si>
    <t>Prazo</t>
  </si>
  <si>
    <t>Fator de Risco</t>
  </si>
  <si>
    <t>Risco</t>
  </si>
  <si>
    <t>Consequência</t>
  </si>
  <si>
    <t>Nível do Risco</t>
  </si>
  <si>
    <t xml:space="preserve">LEGENDAS </t>
  </si>
  <si>
    <t>DEFINIÇÕES</t>
  </si>
  <si>
    <t>Probabilidade</t>
  </si>
  <si>
    <t>Processo</t>
  </si>
  <si>
    <t>Código</t>
  </si>
  <si>
    <t>Folha nº</t>
  </si>
  <si>
    <t>Elemento que,  individualmente ou combinado, tem o potencial intrínseco para dar origem ao risco.</t>
  </si>
  <si>
    <t>Efeito da incerteza nos objetivos.
NOTA 1 - Um efeito é um desvio em relação ao esperado – positivo e/ou negativo.
NOTA 2 - Os objetivos podem ter diferentes aspectos, tais como metas financeiras, de saúde e segurança e ambientais, e podem aplicar-se em diferentes níveis, tais como estratégico, em toda a organização, de projeto, de produto e de processo.
NOTA 3 - O risco é muitas vezes caracterizado pela referência aos eventos potenciais e às consequências, ou uma combinação destes.
NOTA 4 - O risco é muitas vezes expresso em termos de uma combinação de consequências de um evento, incluindo mudanças nas circunstâncias, e a probabilidade de ocorrência associada.
NOTA 5 - A incerteza é o estado, mesmo que parcial, da deficiência das informações relacionadas a um evento, sua compreensão, seu conhecimento, sua consequência ou sua probabilidade.</t>
  </si>
  <si>
    <t>Resultado de um evento que afeta os objetivos.
NOTA 1 - Um evento pode levar a uma série de consequências.
NOTA 2 - Uma consequência pode ser certa ou incerta e pode ter efeitos positivos ou negativos sobre os objetivos.
NOTA 3 - As consequências podem ser expressas qualitativa ou quantitativamente.
NOTA 4 - As consequências iniciais podem desencadear reações em cadeia.</t>
  </si>
  <si>
    <t>Chance de algo acontecer (1 - RARO; 2 - IMPROVÁVEL; 3 - POSSÍVEL; 4 - PROVÁVEL; 5 - QUASE CERTO)
NOTA 1 - Na terminologia de gestão de riscos, a palavra "probabilidade" é utilizada para referir-se à chance de algo acontecer, não importando se definida, medida ou determinada objetiva ou subjetivamente, qualitativa ou quantitativamente, ou se descrita utilizando-se termos gerais ou matemáticos, tal como probabilidade ou frequência durante um determinado período de tempo.
NOTA 2 - O termo em Inglês "likelihood" não tem um equivalente direto em algumas línguas; em vez disso, o equivalente do termo "probability" é freqüentemente utilizado. Entretanto, em Inglês, "probability" é muitas vezes interpretado estritamente como uma expressão matemática. Portanto, na terminologia de gestão de riscos, "likelihood" é utilizado com a mesma ampla interpretação de que o termo "probability" tem em muitos outros idiomas além do inglês.</t>
  </si>
  <si>
    <t>Status</t>
  </si>
  <si>
    <t>Responsável</t>
  </si>
  <si>
    <t>Ações Preventivas</t>
  </si>
  <si>
    <t>Ações que conseguem intervir para eliminar erros/falhas e evitar não conformidades potenciais.
Processo para modificar o risco
NOTA 1 - A prevenção pode envolver:
- a ação de evitar o risco pela decisão de não iniciar ou descontinuar a atividade que dá origem ao risco;
- assumir ou aumentar o risco, a fim de buscar uma oportunidade;
- a remoção da fonte de risco;
- a alteração da probabilidade;
- a alteração das consequências;
- o compartilhamento do risco com outra parte ou partes (incluindo contratos e financiamento do risco); e
- a retenção do risco por uma escolha consciente.</t>
  </si>
  <si>
    <t>Ações de Contingência</t>
  </si>
  <si>
    <t>Ações planejadas a serem adotadas para ajudar a controlar uma situação de emergência. Com elas é possível minimizar os prejuízos e consequências negativas.</t>
  </si>
  <si>
    <t>Mapa de Riscos da Contratação</t>
  </si>
  <si>
    <t>1/1</t>
  </si>
  <si>
    <t>RISCOS NO PLANEJAMENTO DA CONTRATAÇÃO E SELEÇÃO DO FORNECEDOR</t>
  </si>
  <si>
    <t>FASE DA ANÁLISE</t>
  </si>
  <si>
    <t>RISCOS NA FASE DE GESTÃO/FISCALIZAÇÃO DE CONTRATOS</t>
  </si>
  <si>
    <t>Nº do risco</t>
  </si>
  <si>
    <t>Índice de Impacto</t>
  </si>
  <si>
    <t>Tratamento</t>
  </si>
  <si>
    <t>Forma como o risco será tratado na organização com base no nível de risco encontrato, podendo ser ACEITO, COMPARTILHADO/TRANSFERIDO, REDUZIDO ou EVITADO</t>
  </si>
  <si>
    <t>Probabilidade (1  a 5)</t>
  </si>
  <si>
    <t>Impacto Administrativo (1  a 5)</t>
  </si>
  <si>
    <t>Impacto Operacional   (1  a 5)</t>
  </si>
  <si>
    <t>Resultado da ponderação entre as duas categorias de impacto:
a) - Impacto Administrativo - Mobilização dos setores da instituição em decorrência do problema; (1 - Insignificante; 2 - pequeno; 3 - moderado; 4 - grande; 5 - catastrófico)
b) - Impacto Operacional - Consequências negativas na execução das atividades do órgão em caso de ocorrência do problema. (1 - Insignificante; 2 - pequeno; 3 - moderado; 4 - grande; 5 - catastrófico)
O índice de impacto poderá ser classificado em 1 - INSIGNIFICANTE; 2 - MENOR; 4 - MODERADO; 8 - MAIOR; 16 - CATASTRÓFICO</t>
  </si>
  <si>
    <t>Representação numérica do risco, resultado da multiplicação entre a probabilidade e o índice de impacto.</t>
  </si>
  <si>
    <t>Gestão e Planejamento de Contratos</t>
  </si>
  <si>
    <t>F.DGPC.02.00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</si>
</sst>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</font>
    <font>
      <sz val="10"/>
      <name val="Arial"/>
      <family val="2"/>
    </font>
    <font>
      <sz val="10"/>
      <color rgb="FF00000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rgb="FFCFE2F3"/>
      </patternFill>
    </fill>
    <fill>
      <patternFill patternType="solid">
        <fgColor theme="0" tint="-4.9989318521683403E-2"/>
        <bgColor rgb="FFC9DAF8"/>
      </patternFill>
    </fill>
    <fill>
      <patternFill patternType="solid">
        <fgColor theme="0" tint="-4.9989318521683403E-2"/>
        <bgColor rgb="FFD9D9D9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5" fillId="5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49" fontId="4" fillId="4" borderId="13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" fontId="1" fillId="3" borderId="6" xfId="0" applyNumberFormat="1" applyFont="1" applyFill="1" applyBorder="1" applyAlignment="1">
      <alignment horizontal="center" vertical="center" wrapText="1"/>
    </xf>
    <xf numFmtId="2" fontId="1" fillId="3" borderId="6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2" fontId="1" fillId="3" borderId="19" xfId="0" applyNumberFormat="1" applyFont="1" applyFill="1" applyBorder="1" applyAlignment="1">
      <alignment horizontal="center" vertical="center" wrapText="1"/>
    </xf>
    <xf numFmtId="1" fontId="1" fillId="3" borderId="19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1" fontId="1" fillId="0" borderId="19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0" fontId="1" fillId="8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8" borderId="15" xfId="0" applyFont="1" applyFill="1" applyBorder="1" applyAlignment="1">
      <alignment horizontal="left" vertical="center" wrapText="1"/>
    </xf>
    <xf numFmtId="0" fontId="1" fillId="8" borderId="16" xfId="0" applyFont="1" applyFill="1" applyBorder="1" applyAlignment="1">
      <alignment horizontal="left" vertical="center" wrapText="1"/>
    </xf>
    <xf numFmtId="0" fontId="1" fillId="8" borderId="17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49" fontId="4" fillId="4" borderId="10" xfId="0" applyNumberFormat="1" applyFont="1" applyFill="1" applyBorder="1" applyAlignment="1">
      <alignment horizontal="center" vertical="center" wrapText="1"/>
    </xf>
    <xf numFmtId="49" fontId="4" fillId="4" borderId="11" xfId="0" applyNumberFormat="1" applyFont="1" applyFill="1" applyBorder="1" applyAlignment="1">
      <alignment horizontal="center" vertical="center" wrapText="1"/>
    </xf>
    <xf numFmtId="49" fontId="4" fillId="4" borderId="1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111259</xdr:colOff>
      <xdr:row>1</xdr:row>
      <xdr:rowOff>92129</xdr:rowOff>
    </xdr:from>
    <xdr:to>
      <xdr:col>1</xdr:col>
      <xdr:colOff>1031101</xdr:colOff>
      <xdr:row>2</xdr:row>
      <xdr:rowOff>194982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6935" y="260217"/>
          <a:ext cx="919842" cy="32697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923925</xdr:colOff>
          <xdr:row>7</xdr:row>
          <xdr:rowOff>66675</xdr:rowOff>
        </xdr:from>
        <xdr:to>
          <xdr:col>1</xdr:col>
          <xdr:colOff>1304925</xdr:colOff>
          <xdr:row>7</xdr:row>
          <xdr:rowOff>257175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xmlns="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</xdr:colOff>
          <xdr:row>7</xdr:row>
          <xdr:rowOff>66675</xdr:rowOff>
        </xdr:from>
        <xdr:to>
          <xdr:col>11</xdr:col>
          <xdr:colOff>47625</xdr:colOff>
          <xdr:row>7</xdr:row>
          <xdr:rowOff>257175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xmlns="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18</xdr:col>
      <xdr:colOff>379204</xdr:colOff>
      <xdr:row>8</xdr:row>
      <xdr:rowOff>224117</xdr:rowOff>
    </xdr:from>
    <xdr:to>
      <xdr:col>31</xdr:col>
      <xdr:colOff>44824</xdr:colOff>
      <xdr:row>26</xdr:row>
      <xdr:rowOff>57629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69145" y="1927411"/>
          <a:ext cx="7532150" cy="4013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1">
    <pageSetUpPr fitToPage="1"/>
  </sheetPr>
  <dimension ref="B1:BM34"/>
  <sheetViews>
    <sheetView tabSelected="1" zoomScale="85" zoomScaleNormal="85" workbookViewId="0">
      <pane ySplit="9" topLeftCell="A10" activePane="bottomLeft" state="frozen"/>
      <selection pane="bottomLeft" activeCell="B2" sqref="B2:Q3"/>
    </sheetView>
  </sheetViews>
  <sheetFormatPr defaultRowHeight="12.75" x14ac:dyDescent="0.2"/>
  <cols>
    <col min="1" max="1" width="2.140625" style="6" customWidth="1"/>
    <col min="2" max="2" width="22.7109375" style="6" customWidth="1"/>
    <col min="3" max="3" width="5.85546875" style="6" customWidth="1"/>
    <col min="4" max="4" width="21.7109375" style="6" customWidth="1"/>
    <col min="5" max="5" width="22.85546875" style="6" customWidth="1"/>
    <col min="6" max="7" width="12" style="6" customWidth="1"/>
    <col min="8" max="8" width="11.5703125" style="6" customWidth="1"/>
    <col min="9" max="9" width="12.140625" style="6" customWidth="1"/>
    <col min="10" max="10" width="8.5703125" style="6" customWidth="1"/>
    <col min="11" max="11" width="11.7109375" style="6" bestFit="1" customWidth="1"/>
    <col min="12" max="12" width="15.28515625" style="6" customWidth="1"/>
    <col min="13" max="13" width="22.7109375" style="6" customWidth="1"/>
    <col min="14" max="14" width="14.28515625" style="6" customWidth="1"/>
    <col min="15" max="15" width="12.5703125" style="6" customWidth="1"/>
    <col min="16" max="16" width="12.140625" style="6" customWidth="1"/>
    <col min="17" max="16384" width="9.140625" style="6"/>
  </cols>
  <sheetData>
    <row r="1" spans="2:65" ht="13.5" thickBot="1" x14ac:dyDescent="0.25"/>
    <row r="2" spans="2:65" s="7" customFormat="1" ht="17.25" customHeight="1" thickTop="1" x14ac:dyDescent="0.2">
      <c r="B2" s="41" t="s">
        <v>21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3"/>
    </row>
    <row r="3" spans="2:65" s="8" customFormat="1" ht="19.5" customHeight="1" thickBot="1" x14ac:dyDescent="0.25"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6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</row>
    <row r="4" spans="2:65" s="9" customFormat="1" ht="14.25" thickTop="1" thickBot="1" x14ac:dyDescent="0.25">
      <c r="B4" s="50" t="s">
        <v>8</v>
      </c>
      <c r="C4" s="51"/>
      <c r="D4" s="51"/>
      <c r="E4" s="51"/>
      <c r="F4" s="51"/>
      <c r="G4" s="51"/>
      <c r="H4" s="51"/>
      <c r="I4" s="51"/>
      <c r="J4" s="52"/>
      <c r="K4" s="23"/>
      <c r="L4" s="62" t="s">
        <v>9</v>
      </c>
      <c r="M4" s="63"/>
      <c r="N4" s="63"/>
      <c r="O4" s="63"/>
      <c r="P4" s="64"/>
      <c r="Q4" s="2" t="s">
        <v>10</v>
      </c>
    </row>
    <row r="5" spans="2:65" s="8" customFormat="1" ht="17.25" thickTop="1" thickBot="1" x14ac:dyDescent="0.25">
      <c r="B5" s="47" t="s">
        <v>35</v>
      </c>
      <c r="C5" s="48"/>
      <c r="D5" s="48"/>
      <c r="E5" s="48"/>
      <c r="F5" s="48"/>
      <c r="G5" s="48"/>
      <c r="H5" s="48"/>
      <c r="I5" s="48"/>
      <c r="J5" s="49"/>
      <c r="K5" s="22"/>
      <c r="L5" s="59" t="s">
        <v>36</v>
      </c>
      <c r="M5" s="60"/>
      <c r="N5" s="60"/>
      <c r="O5" s="60"/>
      <c r="P5" s="61"/>
      <c r="Q5" s="3" t="s">
        <v>22</v>
      </c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</row>
    <row r="6" spans="2:65" ht="13.5" thickTop="1" x14ac:dyDescent="0.2"/>
    <row r="7" spans="2:65" x14ac:dyDescent="0.2">
      <c r="B7" s="53" t="s">
        <v>24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</row>
    <row r="8" spans="2:65" ht="26.25" customHeight="1" x14ac:dyDescent="0.2">
      <c r="B8" s="54" t="s">
        <v>23</v>
      </c>
      <c r="C8" s="54"/>
      <c r="D8" s="54"/>
      <c r="E8" s="54"/>
      <c r="F8" s="54"/>
      <c r="G8" s="54"/>
      <c r="H8" s="54"/>
      <c r="I8" s="54"/>
      <c r="J8" s="56" t="s">
        <v>25</v>
      </c>
      <c r="K8" s="57"/>
      <c r="L8" s="57"/>
      <c r="M8" s="57"/>
      <c r="N8" s="57"/>
      <c r="O8" s="57"/>
      <c r="P8" s="57"/>
      <c r="Q8" s="58"/>
    </row>
    <row r="9" spans="2:65" ht="41.25" customHeight="1" x14ac:dyDescent="0.2">
      <c r="B9" s="1" t="s">
        <v>1</v>
      </c>
      <c r="C9" s="1" t="s">
        <v>26</v>
      </c>
      <c r="D9" s="1" t="s">
        <v>2</v>
      </c>
      <c r="E9" s="1" t="s">
        <v>3</v>
      </c>
      <c r="F9" s="1" t="s">
        <v>30</v>
      </c>
      <c r="G9" s="1" t="s">
        <v>31</v>
      </c>
      <c r="H9" s="1" t="s">
        <v>32</v>
      </c>
      <c r="I9" s="1" t="s">
        <v>27</v>
      </c>
      <c r="J9" s="1" t="s">
        <v>4</v>
      </c>
      <c r="K9" s="1" t="s">
        <v>28</v>
      </c>
      <c r="L9" s="1" t="s">
        <v>17</v>
      </c>
      <c r="M9" s="1" t="s">
        <v>0</v>
      </c>
      <c r="N9" s="1" t="s">
        <v>19</v>
      </c>
      <c r="O9" s="1" t="s">
        <v>0</v>
      </c>
      <c r="P9" s="1" t="s">
        <v>16</v>
      </c>
      <c r="Q9" s="1" t="s">
        <v>15</v>
      </c>
    </row>
    <row r="10" spans="2:65" ht="17.25" customHeight="1" x14ac:dyDescent="0.2">
      <c r="B10" s="26"/>
      <c r="C10" s="27"/>
      <c r="D10" s="28"/>
      <c r="E10" s="27"/>
      <c r="F10" s="33"/>
      <c r="G10" s="33"/>
      <c r="H10" s="33"/>
      <c r="I10" s="34">
        <f t="shared" ref="I10:I18" si="0">(G10*0.3)+(H10*0.7)</f>
        <v>0</v>
      </c>
      <c r="J10" s="29">
        <f t="shared" ref="J10:J18" si="1">F10*I10</f>
        <v>0</v>
      </c>
      <c r="K10" s="30" t="str">
        <f t="shared" ref="K10:K18" si="2">IF(J10&lt;=3.9,"Aceitar",IF(J10&lt;=7.9,"Compartilhar/Transferir",IF(J10&lt;=14.9,"Reduzir",IF(J10&gt;=15,"Evitar"))))</f>
        <v>Aceitar</v>
      </c>
      <c r="L10" s="31"/>
      <c r="M10" s="32"/>
      <c r="N10" s="28"/>
      <c r="O10" s="28"/>
      <c r="P10" s="28"/>
      <c r="Q10" s="28"/>
    </row>
    <row r="11" spans="2:65" ht="17.25" customHeight="1" x14ac:dyDescent="0.2">
      <c r="B11" s="25"/>
      <c r="C11" s="12"/>
      <c r="D11" s="12"/>
      <c r="E11" s="12"/>
      <c r="F11" s="21"/>
      <c r="G11" s="21"/>
      <c r="H11" s="21"/>
      <c r="I11" s="35">
        <f t="shared" si="0"/>
        <v>0</v>
      </c>
      <c r="J11" s="19">
        <f t="shared" si="1"/>
        <v>0</v>
      </c>
      <c r="K11" s="18" t="str">
        <f t="shared" si="2"/>
        <v>Aceitar</v>
      </c>
      <c r="L11" s="20"/>
      <c r="M11" s="10"/>
      <c r="N11" s="5"/>
      <c r="O11" s="5"/>
      <c r="P11" s="5"/>
      <c r="Q11" s="5"/>
    </row>
    <row r="12" spans="2:65" ht="17.25" customHeight="1" x14ac:dyDescent="0.2">
      <c r="B12" s="25"/>
      <c r="C12" s="12"/>
      <c r="D12" s="12"/>
      <c r="E12" s="12"/>
      <c r="F12" s="21"/>
      <c r="G12" s="21"/>
      <c r="H12" s="21"/>
      <c r="I12" s="35">
        <f t="shared" si="0"/>
        <v>0</v>
      </c>
      <c r="J12" s="19">
        <f t="shared" si="1"/>
        <v>0</v>
      </c>
      <c r="K12" s="18" t="str">
        <f t="shared" si="2"/>
        <v>Aceitar</v>
      </c>
      <c r="L12" s="20"/>
      <c r="M12" s="10"/>
      <c r="N12" s="5"/>
      <c r="O12" s="5"/>
      <c r="P12" s="5"/>
      <c r="Q12" s="5"/>
    </row>
    <row r="13" spans="2:65" ht="17.25" customHeight="1" x14ac:dyDescent="0.2">
      <c r="B13" s="25"/>
      <c r="C13" s="12"/>
      <c r="D13" s="5"/>
      <c r="E13" s="5"/>
      <c r="F13" s="21"/>
      <c r="G13" s="21"/>
      <c r="H13" s="21"/>
      <c r="I13" s="35">
        <f t="shared" si="0"/>
        <v>0</v>
      </c>
      <c r="J13" s="19">
        <f t="shared" si="1"/>
        <v>0</v>
      </c>
      <c r="K13" s="18" t="str">
        <f t="shared" si="2"/>
        <v>Aceitar</v>
      </c>
      <c r="L13" s="20"/>
      <c r="M13" s="10"/>
      <c r="N13" s="5"/>
      <c r="O13" s="5"/>
      <c r="P13" s="5"/>
      <c r="Q13" s="5"/>
    </row>
    <row r="14" spans="2:65" ht="17.25" customHeight="1" x14ac:dyDescent="0.2">
      <c r="B14" s="12"/>
      <c r="C14" s="12"/>
      <c r="D14" s="12"/>
      <c r="E14" s="12"/>
      <c r="F14" s="21"/>
      <c r="G14" s="21"/>
      <c r="H14" s="21"/>
      <c r="I14" s="35">
        <f t="shared" si="0"/>
        <v>0</v>
      </c>
      <c r="J14" s="19">
        <f t="shared" si="1"/>
        <v>0</v>
      </c>
      <c r="K14" s="18" t="str">
        <f t="shared" si="2"/>
        <v>Aceitar</v>
      </c>
      <c r="L14" s="20"/>
      <c r="M14" s="10"/>
      <c r="N14" s="5"/>
      <c r="O14" s="5"/>
      <c r="P14" s="5"/>
      <c r="Q14" s="5"/>
    </row>
    <row r="15" spans="2:65" ht="17.25" customHeight="1" x14ac:dyDescent="0.2">
      <c r="B15" s="24"/>
      <c r="C15" s="12"/>
      <c r="D15" s="5"/>
      <c r="E15" s="5"/>
      <c r="F15" s="21"/>
      <c r="G15" s="21"/>
      <c r="H15" s="21"/>
      <c r="I15" s="35">
        <f t="shared" si="0"/>
        <v>0</v>
      </c>
      <c r="J15" s="19">
        <f t="shared" si="1"/>
        <v>0</v>
      </c>
      <c r="K15" s="18" t="str">
        <f t="shared" si="2"/>
        <v>Aceitar</v>
      </c>
      <c r="L15" s="20"/>
      <c r="M15" s="10"/>
      <c r="N15" s="5"/>
      <c r="O15" s="5"/>
      <c r="P15" s="5"/>
      <c r="Q15" s="5"/>
    </row>
    <row r="16" spans="2:65" ht="17.25" customHeight="1" x14ac:dyDescent="0.2">
      <c r="B16" s="25"/>
      <c r="C16" s="12"/>
      <c r="D16" s="12"/>
      <c r="E16" s="5"/>
      <c r="F16" s="21"/>
      <c r="G16" s="21"/>
      <c r="H16" s="21"/>
      <c r="I16" s="35">
        <f t="shared" si="0"/>
        <v>0</v>
      </c>
      <c r="J16" s="19">
        <f t="shared" si="1"/>
        <v>0</v>
      </c>
      <c r="K16" s="18" t="str">
        <f t="shared" si="2"/>
        <v>Aceitar</v>
      </c>
      <c r="L16" s="20"/>
      <c r="M16" s="10"/>
      <c r="N16" s="5"/>
      <c r="O16" s="5"/>
      <c r="P16" s="5"/>
      <c r="Q16" s="5"/>
    </row>
    <row r="17" spans="2:17" ht="17.25" customHeight="1" x14ac:dyDescent="0.2">
      <c r="B17" s="12"/>
      <c r="C17" s="12"/>
      <c r="D17" s="12"/>
      <c r="E17" s="17"/>
      <c r="F17" s="21"/>
      <c r="G17" s="21"/>
      <c r="H17" s="21"/>
      <c r="I17" s="35">
        <f t="shared" si="0"/>
        <v>0</v>
      </c>
      <c r="J17" s="19">
        <f t="shared" si="1"/>
        <v>0</v>
      </c>
      <c r="K17" s="18" t="str">
        <f t="shared" si="2"/>
        <v>Aceitar</v>
      </c>
      <c r="L17" s="20"/>
      <c r="M17" s="10"/>
      <c r="N17" s="5"/>
      <c r="O17" s="5"/>
      <c r="P17" s="5"/>
      <c r="Q17" s="5"/>
    </row>
    <row r="18" spans="2:17" ht="17.25" customHeight="1" x14ac:dyDescent="0.2">
      <c r="B18" s="17"/>
      <c r="C18" s="17"/>
      <c r="D18" s="12"/>
      <c r="E18" s="12"/>
      <c r="F18" s="21"/>
      <c r="G18" s="21"/>
      <c r="H18" s="21"/>
      <c r="I18" s="35">
        <f t="shared" si="0"/>
        <v>0</v>
      </c>
      <c r="J18" s="19">
        <f t="shared" si="1"/>
        <v>0</v>
      </c>
      <c r="K18" s="18" t="str">
        <f t="shared" si="2"/>
        <v>Aceitar</v>
      </c>
      <c r="L18" s="20"/>
      <c r="M18" s="10"/>
      <c r="N18" s="5"/>
      <c r="O18" s="5"/>
      <c r="P18" s="5"/>
      <c r="Q18" s="5"/>
    </row>
    <row r="19" spans="2:17" ht="17.25" customHeight="1" x14ac:dyDescent="0.2">
      <c r="B19" s="14"/>
      <c r="C19" s="14"/>
      <c r="D19" s="13"/>
      <c r="E19" s="13"/>
      <c r="F19" s="15"/>
      <c r="G19" s="15"/>
      <c r="H19" s="15"/>
      <c r="I19" s="35">
        <f t="shared" ref="I19:I23" si="3">(G19*0.3)+(H19*0.7)</f>
        <v>0</v>
      </c>
      <c r="J19" s="19">
        <f t="shared" ref="J19:J23" si="4">F19*I19</f>
        <v>0</v>
      </c>
      <c r="K19" s="18" t="str">
        <f t="shared" ref="K19:K23" si="5">IF(J19&lt;=3.9,"Aceitar",IF(J19&lt;=7.9,"Compartilhar/Transferir",IF(J19&lt;=14.9,"Reduzir",IF(J19&gt;=15,"Evitar"))))</f>
        <v>Aceitar</v>
      </c>
      <c r="L19" s="20"/>
      <c r="M19" s="10"/>
      <c r="N19" s="5"/>
      <c r="O19" s="5"/>
      <c r="P19" s="5"/>
      <c r="Q19" s="5"/>
    </row>
    <row r="20" spans="2:17" ht="17.25" customHeight="1" x14ac:dyDescent="0.2">
      <c r="B20" s="14"/>
      <c r="C20" s="14"/>
      <c r="D20" s="13"/>
      <c r="E20" s="13"/>
      <c r="F20" s="15"/>
      <c r="G20" s="15"/>
      <c r="H20" s="15"/>
      <c r="I20" s="35">
        <f t="shared" si="3"/>
        <v>0</v>
      </c>
      <c r="J20" s="19">
        <f t="shared" si="4"/>
        <v>0</v>
      </c>
      <c r="K20" s="18" t="str">
        <f t="shared" si="5"/>
        <v>Aceitar</v>
      </c>
      <c r="L20" s="20"/>
      <c r="M20" s="10"/>
      <c r="N20" s="5"/>
      <c r="O20" s="5"/>
      <c r="P20" s="5"/>
      <c r="Q20" s="5"/>
    </row>
    <row r="21" spans="2:17" ht="17.25" customHeight="1" x14ac:dyDescent="0.2">
      <c r="B21" s="14"/>
      <c r="C21" s="14"/>
      <c r="D21" s="13"/>
      <c r="E21" s="13"/>
      <c r="F21" s="15"/>
      <c r="G21" s="15"/>
      <c r="H21" s="15"/>
      <c r="I21" s="35">
        <f t="shared" si="3"/>
        <v>0</v>
      </c>
      <c r="J21" s="19">
        <f t="shared" si="4"/>
        <v>0</v>
      </c>
      <c r="K21" s="18" t="str">
        <f t="shared" si="5"/>
        <v>Aceitar</v>
      </c>
      <c r="L21" s="20"/>
      <c r="M21" s="10"/>
      <c r="N21" s="5"/>
      <c r="O21" s="5"/>
      <c r="P21" s="5"/>
      <c r="Q21" s="5"/>
    </row>
    <row r="22" spans="2:17" ht="17.25" customHeight="1" x14ac:dyDescent="0.2">
      <c r="B22" s="16"/>
      <c r="C22" s="16"/>
      <c r="D22" s="13"/>
      <c r="E22" s="13"/>
      <c r="F22" s="15"/>
      <c r="G22" s="15"/>
      <c r="H22" s="15"/>
      <c r="I22" s="35">
        <f t="shared" si="3"/>
        <v>0</v>
      </c>
      <c r="J22" s="19">
        <f t="shared" si="4"/>
        <v>0</v>
      </c>
      <c r="K22" s="18" t="str">
        <f t="shared" si="5"/>
        <v>Aceitar</v>
      </c>
      <c r="L22" s="20"/>
      <c r="M22" s="10"/>
      <c r="N22" s="5"/>
      <c r="O22" s="5"/>
      <c r="P22" s="5"/>
      <c r="Q22" s="5"/>
    </row>
    <row r="23" spans="2:17" ht="17.25" customHeight="1" x14ac:dyDescent="0.2">
      <c r="B23" s="13"/>
      <c r="C23" s="13"/>
      <c r="D23" s="13"/>
      <c r="E23" s="13"/>
      <c r="F23" s="15"/>
      <c r="G23" s="15"/>
      <c r="H23" s="15"/>
      <c r="I23" s="35">
        <f t="shared" si="3"/>
        <v>0</v>
      </c>
      <c r="J23" s="19">
        <f t="shared" si="4"/>
        <v>0</v>
      </c>
      <c r="K23" s="18" t="str">
        <f t="shared" si="5"/>
        <v>Aceitar</v>
      </c>
      <c r="L23" s="20"/>
      <c r="M23" s="10"/>
      <c r="N23" s="5"/>
      <c r="O23" s="5"/>
      <c r="P23" s="5"/>
      <c r="Q23" s="5"/>
    </row>
    <row r="25" spans="2:17" x14ac:dyDescent="0.2">
      <c r="B25" s="4" t="s">
        <v>5</v>
      </c>
      <c r="C25" s="55" t="s">
        <v>6</v>
      </c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</row>
    <row r="26" spans="2:17" ht="15.75" customHeight="1" x14ac:dyDescent="0.2">
      <c r="B26" s="11" t="s">
        <v>1</v>
      </c>
      <c r="C26" s="36" t="s">
        <v>11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2:17" ht="78.75" customHeight="1" x14ac:dyDescent="0.2">
      <c r="B27" s="11" t="s">
        <v>2</v>
      </c>
      <c r="C27" s="36" t="s">
        <v>12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2:17" ht="66.75" customHeight="1" x14ac:dyDescent="0.2">
      <c r="B28" s="11" t="s">
        <v>3</v>
      </c>
      <c r="C28" s="36" t="s">
        <v>13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2:17" ht="66" customHeight="1" x14ac:dyDescent="0.2">
      <c r="B29" s="11" t="s">
        <v>7</v>
      </c>
      <c r="C29" s="36" t="s">
        <v>14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2:17" ht="53.25" customHeight="1" x14ac:dyDescent="0.2">
      <c r="B30" s="11" t="s">
        <v>27</v>
      </c>
      <c r="C30" s="36" t="s">
        <v>33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2:17" ht="17.25" customHeight="1" x14ac:dyDescent="0.2">
      <c r="B31" s="11" t="s">
        <v>4</v>
      </c>
      <c r="C31" s="36" t="s">
        <v>34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2:17" ht="16.5" customHeight="1" x14ac:dyDescent="0.2">
      <c r="B32" s="11" t="s">
        <v>28</v>
      </c>
      <c r="C32" s="38" t="s">
        <v>29</v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40"/>
    </row>
    <row r="33" spans="2:17" ht="140.25" customHeight="1" x14ac:dyDescent="0.2">
      <c r="B33" s="11" t="s">
        <v>17</v>
      </c>
      <c r="C33" s="37" t="s">
        <v>18</v>
      </c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</row>
    <row r="34" spans="2:17" ht="19.5" customHeight="1" x14ac:dyDescent="0.2">
      <c r="B34" s="11" t="s">
        <v>19</v>
      </c>
      <c r="C34" s="37" t="s">
        <v>20</v>
      </c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</row>
  </sheetData>
  <mergeCells count="18">
    <mergeCell ref="B2:Q3"/>
    <mergeCell ref="B5:J5"/>
    <mergeCell ref="B4:J4"/>
    <mergeCell ref="C26:Q26"/>
    <mergeCell ref="C27:Q27"/>
    <mergeCell ref="B7:Q7"/>
    <mergeCell ref="B8:I8"/>
    <mergeCell ref="C25:Q25"/>
    <mergeCell ref="J8:Q8"/>
    <mergeCell ref="L5:P5"/>
    <mergeCell ref="L4:P4"/>
    <mergeCell ref="C31:Q31"/>
    <mergeCell ref="C33:Q33"/>
    <mergeCell ref="C34:Q34"/>
    <mergeCell ref="C28:Q28"/>
    <mergeCell ref="C29:Q29"/>
    <mergeCell ref="C30:Q30"/>
    <mergeCell ref="C32:Q32"/>
  </mergeCells>
  <conditionalFormatting sqref="J10:J23">
    <cfRule type="cellIs" dxfId="3" priority="1" operator="greaterThan">
      <formula>14.9</formula>
    </cfRule>
    <cfRule type="cellIs" dxfId="2" priority="2" operator="between">
      <formula>8</formula>
      <formula>14.9</formula>
    </cfRule>
    <cfRule type="cellIs" dxfId="1" priority="3" operator="between">
      <formula>4</formula>
      <formula>7.9</formula>
    </cfRule>
    <cfRule type="cellIs" dxfId="0" priority="4" operator="lessThanOrEqual">
      <formula>3.9</formula>
    </cfRule>
  </conditionalFormatting>
  <pageMargins left="0.511811024" right="0.511811024" top="0.78740157499999996" bottom="0.78740157499999996" header="0.31496062000000002" footer="0.31496062000000002"/>
  <pageSetup paperSize="9" scale="14" fitToHeight="0" orientation="portrait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1" r:id="rId4" name="Check Box 5">
              <controlPr defaultSize="0" autoFill="0" autoLine="0" autoPict="0">
                <anchor moveWithCells="1">
                  <from>
                    <xdr:col>1</xdr:col>
                    <xdr:colOff>923925</xdr:colOff>
                    <xdr:row>7</xdr:row>
                    <xdr:rowOff>66675</xdr:rowOff>
                  </from>
                  <to>
                    <xdr:col>1</xdr:col>
                    <xdr:colOff>1304925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5" name="Check Box 6">
              <controlPr defaultSize="0" autoFill="0" autoLine="0" autoPict="0">
                <anchor moveWithCells="1">
                  <from>
                    <xdr:col>10</xdr:col>
                    <xdr:colOff>447675</xdr:colOff>
                    <xdr:row>7</xdr:row>
                    <xdr:rowOff>66675</xdr:rowOff>
                  </from>
                  <to>
                    <xdr:col>11</xdr:col>
                    <xdr:colOff>47625</xdr:colOff>
                    <xdr:row>7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Planejamento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Marcos</dc:creator>
  <cp:lastModifiedBy>catalinaoliveira</cp:lastModifiedBy>
  <cp:lastPrinted>2019-10-31T17:00:30Z</cp:lastPrinted>
  <dcterms:created xsi:type="dcterms:W3CDTF">2018-10-23T14:09:39Z</dcterms:created>
  <dcterms:modified xsi:type="dcterms:W3CDTF">2022-09-15T19:07:38Z</dcterms:modified>
</cp:coreProperties>
</file>